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E:\งบประมาณ 1+2\ปี 2570\"/>
    </mc:Choice>
  </mc:AlternateContent>
  <xr:revisionPtr revIDLastSave="0" documentId="8_{266D9E89-BC47-4CAB-89BB-21EC19ADEE15}" xr6:coauthVersionLast="47" xr6:coauthVersionMax="47" xr10:uidLastSave="{00000000-0000-0000-0000-000000000000}"/>
  <bookViews>
    <workbookView xWindow="-108" yWindow="-108" windowWidth="23256" windowHeight="12456" xr2:uid="{0013FA50-5DEB-401E-A1BC-B89FB5D7E8A7}"/>
  </bookViews>
  <sheets>
    <sheet name="ครุภัณฑ์" sheetId="2" r:id="rId1"/>
    <sheet name="Sheet1" sheetId="4" state="hidden" r:id="rId2"/>
    <sheet name="สิ่งก่อสร้าง" sheetId="3" r:id="rId3"/>
  </sheets>
  <definedNames>
    <definedName name="_xlnm.Print_Area" localSheetId="0">ครุภัณฑ์!$A$1:$X$27</definedName>
    <definedName name="_xlnm.Print_Area" localSheetId="2">สิ่งก่อสร้าง!$A$1:$AA$16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2" l="1"/>
  <c r="F9" i="2" s="1"/>
  <c r="F14" i="2"/>
  <c r="E10" i="3"/>
  <c r="E9" i="3" s="1"/>
</calcChain>
</file>

<file path=xl/sharedStrings.xml><?xml version="1.0" encoding="utf-8"?>
<sst xmlns="http://schemas.openxmlformats.org/spreadsheetml/2006/main" count="118" uniqueCount="86">
  <si>
    <t>หน่วยงาน .......................................................</t>
  </si>
  <si>
    <t xml:space="preserve">ลำดับที่
</t>
  </si>
  <si>
    <t>รูปภาพประกอบ (หากมี)
อ้างอิงไฟล์</t>
  </si>
  <si>
    <t>รายการ</t>
  </si>
  <si>
    <t>จำนวน</t>
  </si>
  <si>
    <t>หน่วยนับ</t>
  </si>
  <si>
    <t>ราคาต่อหน่วย
(บาท)</t>
  </si>
  <si>
    <t>ความคุ้มค่าของครุภัณฑ์
(ปริมาณการใช้งานต่อ 1 หน่วย)</t>
  </si>
  <si>
    <t>เรียงลำดับความสำคัญ</t>
  </si>
  <si>
    <t xml:space="preserve">เหตุผล/ ความจำเป็น </t>
  </si>
  <si>
    <t>ทดแทนของเดิม</t>
  </si>
  <si>
    <t>ซื้อใหม่</t>
  </si>
  <si>
    <t>ใบเสนอราคา</t>
  </si>
  <si>
    <t>จำนวนชั่วโมง/ปี</t>
  </si>
  <si>
    <t>บริษัทที่ 1</t>
  </si>
  <si>
    <t>บริษัทที่ 2</t>
  </si>
  <si>
    <t>บริษัทที่ 3</t>
  </si>
  <si>
    <t>xxxx</t>
  </si>
  <si>
    <t>ตัวอย่าง</t>
  </si>
  <si>
    <t>ชุด</t>
  </si>
  <si>
    <t>ü</t>
  </si>
  <si>
    <t>งบประมาณรวม (บาท)</t>
  </si>
  <si>
    <r>
      <t>ความพร้อมของรายการ (</t>
    </r>
    <r>
      <rPr>
        <b/>
        <sz val="16"/>
        <color theme="1"/>
        <rFont val="Wingdings"/>
        <charset val="2"/>
      </rPr>
      <t>ü</t>
    </r>
    <r>
      <rPr>
        <b/>
        <sz val="16"/>
        <color theme="1"/>
        <rFont val="TH SarabunPSK"/>
        <family val="2"/>
      </rPr>
      <t>)</t>
    </r>
  </si>
  <si>
    <r>
      <t>ผ่านคณะกรรมการ (</t>
    </r>
    <r>
      <rPr>
        <b/>
        <sz val="16"/>
        <color theme="1"/>
        <rFont val="Wingdings"/>
        <charset val="2"/>
      </rPr>
      <t>ü</t>
    </r>
    <r>
      <rPr>
        <b/>
        <sz val="16"/>
        <color theme="1"/>
        <rFont val="TH SarabunPSK"/>
        <family val="2"/>
      </rPr>
      <t>)</t>
    </r>
  </si>
  <si>
    <t>ความคุ้มค่าของสิ่งก่อสร้าง
(จำนวนผู้ใช้งานกี่คน/ปี)</t>
  </si>
  <si>
    <t>ระยะเวลาในการก่อสร้าง (วัน)</t>
  </si>
  <si>
    <t>กรณีปรับปรุงใหม่ของเดิมมีอายุการใช้งานมาแล้วกี่ปี</t>
  </si>
  <si>
    <t>ก่อสร้างใหม่</t>
  </si>
  <si>
    <t>มีแบบรูปรายการ</t>
  </si>
  <si>
    <t>มี BOQ</t>
  </si>
  <si>
    <t>มีสถานที่พร้อม</t>
  </si>
  <si>
    <t>กรรมการหน่วยงาน</t>
  </si>
  <si>
    <t>อนุฯ อาคารสถานที่</t>
  </si>
  <si>
    <t xml:space="preserve">AMPC </t>
  </si>
  <si>
    <t>อื่น ๆ</t>
  </si>
  <si>
    <t>รายการ...............................</t>
  </si>
  <si>
    <t>สถานะการจัดซื้อจัดจ้าง</t>
  </si>
  <si>
    <t>เงินรายได้หน่วยงาน</t>
  </si>
  <si>
    <t>เงินบริจาค</t>
  </si>
  <si>
    <t>ปี 2571</t>
  </si>
  <si>
    <t>งบประมาณผูกพัน (บาท)</t>
  </si>
  <si>
    <t>ปี 2572</t>
  </si>
  <si>
    <t>เงินสนับสนุนจากมหาวิทยาลัย</t>
  </si>
  <si>
    <r>
      <t>ประเภทครุภัณฑ์ (</t>
    </r>
    <r>
      <rPr>
        <b/>
        <sz val="16"/>
        <color theme="1"/>
        <rFont val="Wingdings 2"/>
        <family val="1"/>
        <charset val="2"/>
      </rPr>
      <t>P</t>
    </r>
    <r>
      <rPr>
        <b/>
        <sz val="16"/>
        <color theme="1"/>
        <rFont val="TH SarabunPSK"/>
        <family val="2"/>
      </rPr>
      <t>)</t>
    </r>
  </si>
  <si>
    <t>รายการใหม่</t>
  </si>
  <si>
    <t>รายการต่อเนื่อง</t>
  </si>
  <si>
    <t>งบประมาณปี 2570</t>
  </si>
  <si>
    <t>แบบฟอร์มคำของบลงทุน (ครุภัณฑ์) ประจำปีงบประมาณ พ.ศ. 2570-2572</t>
  </si>
  <si>
    <r>
      <t>ความพร้อมของรายการ  (</t>
    </r>
    <r>
      <rPr>
        <b/>
        <sz val="16"/>
        <color theme="1"/>
        <rFont val="Wingdings 2"/>
        <family val="1"/>
        <charset val="2"/>
      </rPr>
      <t>P</t>
    </r>
    <r>
      <rPr>
        <b/>
        <sz val="16"/>
        <color theme="1"/>
        <rFont val="TH SarabunPSK"/>
        <family val="2"/>
      </rPr>
      <t>)</t>
    </r>
  </si>
  <si>
    <r>
      <t>ประเภทสิ่งก่อสร้าง (</t>
    </r>
    <r>
      <rPr>
        <b/>
        <sz val="16"/>
        <color theme="1"/>
        <rFont val="Wingdings 2"/>
        <family val="1"/>
        <charset val="2"/>
      </rPr>
      <t>P</t>
    </r>
    <r>
      <rPr>
        <b/>
        <sz val="16"/>
        <color theme="1"/>
        <rFont val="TH SarabunPSK"/>
        <family val="2"/>
      </rPr>
      <t>)</t>
    </r>
  </si>
  <si>
    <t>แบบฟอร์มคำของบลงทุน (สิ่งก่อสร้าง) ประจำปีงบประมาณ พ.ศ. 2570-2572</t>
  </si>
  <si>
    <t>ประเภท
แหล่งเงิน
(เลือกได้ 1 รายการ)</t>
  </si>
  <si>
    <t>งบประมาณรวม 
(บาท)
เลือกใบเสนอราคาที่ต่ำสุด เป็นคำของบประมาณ</t>
  </si>
  <si>
    <t xml:space="preserve">เปรียบเทียบใบเสนอราคา* 
(ระบุงบประมาณ หน่วยบาท) </t>
  </si>
  <si>
    <t>P</t>
  </si>
  <si>
    <t>วัน/เดือน/ปี 
(ลงนามในสัญญา และสิ้นสุดสัญญา)</t>
  </si>
  <si>
    <t>มีข้อกำหนดคุณลักษณะ (Spec)</t>
  </si>
  <si>
    <t>รหัส PO
(เฉพาะรายการที่เซ็นสัญญาแล้ว แต่เบิกจ่ายไม่ทัน)</t>
  </si>
  <si>
    <t>จำนวนนักศึกษา (คน)/ปี</t>
  </si>
  <si>
    <t xml:space="preserve">เงินรายได้หน่วยงาน </t>
  </si>
  <si>
    <t>เงินสะสมหน่วยงาน (สภามหาวิทยาลัยอนุมัติแล้ว)</t>
  </si>
  <si>
    <t>เงินยืมจากมหาวิทยาลัย (มหาวิทยาลัยอนุมัติแล้ว)</t>
  </si>
  <si>
    <t>เงินงบประมาณแผ่นดิน</t>
  </si>
  <si>
    <t xml:space="preserve">รายการเบิกจ่ายไม่ทันจากปี 2569 
</t>
  </si>
  <si>
    <t>เซ็นสัญญาแล้ว</t>
  </si>
  <si>
    <t>ยังไม่เซ็นสัญญา และคาดว่าจะเซ็นสัญญาเมื่อไร (ระบุวัน/เดือน/ปี)</t>
  </si>
  <si>
    <t>รายการต่อเนื่อง 
(มีระยะดำเนินการมากกว่า 1 ปี)</t>
  </si>
  <si>
    <t>ปรับปรุงสิ่งก่อสร้าง</t>
  </si>
  <si>
    <t>อุปกรณ์วัดรูปคลื่นกระแสความถี่สูง</t>
  </si>
  <si>
    <t xml:space="preserve">ชุดฝึกปฏิบัติการตรวจสอบแบบไม่ทำลายสำหรับการตรวจสอบชิ้นส่วนยานยนต์ไฟฟ้า </t>
  </si>
  <si>
    <t>1. ครุภัณฑ์</t>
  </si>
  <si>
    <t>ชื่อรายการ...........................</t>
  </si>
  <si>
    <t>1.2 ครุภัณฑ์ที่มีราคาต่อหน่วยเกิน 500,000 บาทขึ้นไป</t>
  </si>
  <si>
    <t>1.1 ครุภัณฑ์ที่มีราคาต่อหน่วยไม่เกิน 500,000 บาท</t>
  </si>
  <si>
    <t xml:space="preserve">               </t>
  </si>
  <si>
    <t xml:space="preserve"> หากเลือกใช้วิธีประกาศเชิญชวนทั่วไปหรือวิธีคัดเลือก (วงเงินเกิน 500,000 บาทขึ้นไป) จะต้องมีใบเสนอราคาอย่างน้อย 3 ราย กรณีวงเงินไม่เกิน 500,000 บาท ให้เลือกใช้วิธีเฉพาะเจาะจง จะต้องมีใบเสนอราคา 1 ราย</t>
  </si>
  <si>
    <t>2. สิ่งก่อสร้าง</t>
  </si>
  <si>
    <t>2.1 สิ่งก่อสร้างที่มีราคาต่อหน่วยไม่เกิน 10 ล้านบาท</t>
  </si>
  <si>
    <t>2.2 สิ่งก่อสร้างที่มีราคาต่อหน่วยเกิน 10 ล้านบาทขึ้นไป</t>
  </si>
  <si>
    <t>* หมายเหตุ:   ทุกวงเงินและวิธีการจัดหาจะต้องมีการจัดเตรียมข้อกำหนดคุณลักษณะเฉพาะ (SPEC) สำหรับงานซื้อ และขอบเขตของงาน สำหรับงานจ้างที่มิใช่งานก่อสร้าง</t>
  </si>
  <si>
    <t>ปรับปรุงพื้นที่เพื่อส่งเสริมการเรียนรู้และพัฒนาของนักศึกษา</t>
  </si>
  <si>
    <t>PO10054793</t>
  </si>
  <si>
    <t>120 วัน</t>
  </si>
  <si>
    <t xml:space="preserve"> - ระบุความจำเป็นของสิ่งก่อสร้าง เช่น การปรับปรุงห้องน้ำ การทาสีอาคารหลังเดิมทำกันซึม
 - ข้อมูลแสดงการดำเนินการเพื่อให้สอดคล้องกับกฎหมาย มาตรฐานความปลอดภัย
 - ข้อมูลกลุ่มเป้าหมายที่จะได้รับประโยชน์
 - วิธีการบริหารจัดการเพื่อให้เกิดประโยชน์ และเกิดประสิทธิภาพสูงสุด หรือไม่ อย่างไร</t>
  </si>
  <si>
    <t>ประเภทแหล่งเงิน 
(เลือกได้ 1 รายการ)</t>
  </si>
  <si>
    <t>1 ก.ค. 69 - 31 ต.ค.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</si>
</sst>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5">
    <font>
      <sz val="11"/>
      <color theme="1"/>
      <name val="Calibri"/>
      <family val="2"/>
      <charset val="222"/>
      <scheme val="minor"/>
    </font>
    <font>
      <sz val="16"/>
      <color indexed="8"/>
      <name val="TH SarabunPSK"/>
      <family val="2"/>
    </font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theme="1"/>
      <name val="Calibri"/>
      <family val="2"/>
      <charset val="222"/>
      <scheme val="minor"/>
    </font>
    <font>
      <b/>
      <sz val="24"/>
      <color theme="1"/>
      <name val="TH SarabunPSK"/>
      <family val="2"/>
    </font>
    <font>
      <b/>
      <u/>
      <sz val="11"/>
      <color theme="1"/>
      <name val="Calibri"/>
      <family val="2"/>
      <scheme val="minor"/>
    </font>
    <font>
      <sz val="16"/>
      <color theme="1"/>
      <name val="Wingdings"/>
      <charset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b/>
      <sz val="16"/>
      <color theme="1"/>
      <name val="Wingdings"/>
      <charset val="2"/>
    </font>
    <font>
      <b/>
      <sz val="20"/>
      <color theme="1"/>
      <name val="TH SarabunPSK"/>
      <family val="2"/>
    </font>
    <font>
      <b/>
      <sz val="16"/>
      <color rgb="FFFF0000"/>
      <name val="TH SarabunPSK"/>
      <family val="2"/>
    </font>
    <font>
      <sz val="11"/>
      <color theme="1"/>
      <name val="Calibri"/>
      <family val="2"/>
      <scheme val="minor"/>
    </font>
    <font>
      <b/>
      <sz val="15"/>
      <color theme="1"/>
      <name val="TH SarabunPSK"/>
      <family val="2"/>
    </font>
    <font>
      <b/>
      <sz val="16"/>
      <color theme="1"/>
      <name val="Wingdings 2"/>
      <family val="1"/>
      <charset val="2"/>
    </font>
    <font>
      <b/>
      <sz val="16"/>
      <color theme="1"/>
      <name val="TH SarabunPSK"/>
      <family val="2"/>
      <charset val="222"/>
    </font>
    <font>
      <sz val="16"/>
      <color theme="1"/>
      <name val="Wingdings 2"/>
      <family val="1"/>
      <charset val="2"/>
    </font>
    <font>
      <sz val="11"/>
      <color theme="1"/>
      <name val="TH SarabunPSK"/>
      <family val="2"/>
    </font>
    <font>
      <b/>
      <sz val="15"/>
      <name val="TH SarabunPSK"/>
      <family val="2"/>
    </font>
    <font>
      <b/>
      <sz val="16"/>
      <name val="TH SarabunPSK"/>
      <family val="2"/>
      <charset val="222"/>
    </font>
    <font>
      <sz val="16"/>
      <name val="TH SarabunPSK"/>
      <family val="2"/>
    </font>
    <font>
      <b/>
      <sz val="16"/>
      <color rgb="FFFF0000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color theme="1"/>
      <name val="Wingdings 2"/>
      <family val="1"/>
      <charset val="222"/>
    </font>
    <font>
      <sz val="14"/>
      <color theme="1"/>
      <name val="TH SarabunPSK"/>
      <family val="2"/>
      <charset val="222"/>
    </font>
    <font>
      <sz val="11"/>
      <color theme="1"/>
      <name val="TH SarabunPSK"/>
      <family val="2"/>
      <charset val="222"/>
    </font>
    <font>
      <sz val="16"/>
      <color theme="1"/>
      <name val="Calibri"/>
      <family val="2"/>
      <charset val="222"/>
      <scheme val="minor"/>
    </font>
    <font>
      <b/>
      <u/>
      <sz val="16"/>
      <color theme="1"/>
      <name val="TH SarabunPSK"/>
      <family val="2"/>
    </font>
    <font>
      <b/>
      <u/>
      <sz val="16"/>
      <name val="TH SarabunPSK"/>
      <family val="2"/>
    </font>
    <font>
      <u/>
      <sz val="16"/>
      <color theme="1"/>
      <name val="TH SarabunPSK"/>
      <family val="2"/>
      <charset val="222"/>
    </font>
    <font>
      <sz val="16"/>
      <name val="Calibri"/>
      <family val="2"/>
      <charset val="222"/>
      <scheme val="minor"/>
    </font>
    <font>
      <u/>
      <sz val="11"/>
      <color theme="1"/>
      <name val="Calibri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5" fillId="3" borderId="0" applyNumberFormat="0" applyBorder="0" applyAlignment="0" applyProtection="0"/>
  </cellStyleXfs>
  <cellXfs count="157">
    <xf numFmtId="0" fontId="0" fillId="0" borderId="0" xfId="0"/>
    <xf numFmtId="0" fontId="4" fillId="0" borderId="0" xfId="0" applyFont="1"/>
    <xf numFmtId="0" fontId="5" fillId="0" borderId="0" xfId="0" applyFont="1"/>
    <xf numFmtId="0" fontId="3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7" fillId="0" borderId="0" xfId="0" applyFont="1" applyAlignment="1">
      <alignment horizontal="center"/>
    </xf>
    <xf numFmtId="0" fontId="5" fillId="2" borderId="9" xfId="0" applyFont="1" applyFill="1" applyBorder="1"/>
    <xf numFmtId="0" fontId="4" fillId="2" borderId="9" xfId="0" applyFont="1" applyFill="1" applyBorder="1"/>
    <xf numFmtId="0" fontId="9" fillId="0" borderId="9" xfId="0" applyFont="1" applyBorder="1" applyAlignment="1">
      <alignment horizontal="center" vertical="top"/>
    </xf>
    <xf numFmtId="0" fontId="5" fillId="0" borderId="9" xfId="0" applyFont="1" applyBorder="1"/>
    <xf numFmtId="0" fontId="4" fillId="0" borderId="9" xfId="0" applyFont="1" applyBorder="1"/>
    <xf numFmtId="0" fontId="1" fillId="0" borderId="0" xfId="0" applyFont="1" applyAlignment="1">
      <alignment horizontal="right" vertical="top"/>
    </xf>
    <xf numFmtId="0" fontId="7" fillId="0" borderId="0" xfId="0" applyFont="1" applyAlignment="1">
      <alignment horizontal="right"/>
    </xf>
    <xf numFmtId="0" fontId="14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18" fillId="0" borderId="0" xfId="0" applyFont="1"/>
    <xf numFmtId="0" fontId="18" fillId="0" borderId="0" xfId="0" applyFont="1" applyAlignment="1">
      <alignment vertical="top"/>
    </xf>
    <xf numFmtId="0" fontId="6" fillId="0" borderId="0" xfId="0" applyFont="1"/>
    <xf numFmtId="0" fontId="10" fillId="0" borderId="10" xfId="0" applyFont="1" applyBorder="1" applyAlignment="1">
      <alignment vertical="top" wrapText="1"/>
    </xf>
    <xf numFmtId="0" fontId="20" fillId="0" borderId="10" xfId="0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6" fillId="0" borderId="2" xfId="2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0" fontId="23" fillId="0" borderId="0" xfId="0" applyFont="1" applyAlignment="1">
      <alignment vertical="top"/>
    </xf>
    <xf numFmtId="0" fontId="24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top"/>
    </xf>
    <xf numFmtId="0" fontId="13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3" fontId="4" fillId="0" borderId="10" xfId="1" applyNumberFormat="1" applyFont="1" applyFill="1" applyBorder="1" applyAlignment="1">
      <alignment horizontal="center" vertical="top"/>
    </xf>
    <xf numFmtId="0" fontId="4" fillId="0" borderId="21" xfId="0" applyFont="1" applyBorder="1" applyAlignment="1">
      <alignment horizontal="center" vertical="top"/>
    </xf>
    <xf numFmtId="0" fontId="20" fillId="0" borderId="15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21" xfId="0" applyFont="1" applyBorder="1"/>
    <xf numFmtId="0" fontId="5" fillId="2" borderId="2" xfId="0" applyFont="1" applyFill="1" applyBorder="1"/>
    <xf numFmtId="0" fontId="4" fillId="2" borderId="2" xfId="0" applyFont="1" applyFill="1" applyBorder="1"/>
    <xf numFmtId="0" fontId="4" fillId="0" borderId="20" xfId="0" applyFont="1" applyBorder="1" applyAlignment="1">
      <alignment horizontal="left" vertical="top" wrapText="1"/>
    </xf>
    <xf numFmtId="164" fontId="4" fillId="0" borderId="10" xfId="0" applyNumberFormat="1" applyFont="1" applyBorder="1" applyAlignment="1">
      <alignment horizontal="center" vertical="top"/>
    </xf>
    <xf numFmtId="164" fontId="19" fillId="0" borderId="10" xfId="0" applyNumberFormat="1" applyFont="1" applyBorder="1" applyAlignment="1">
      <alignment horizontal="center" vertical="top"/>
    </xf>
    <xf numFmtId="0" fontId="19" fillId="0" borderId="10" xfId="0" applyFont="1" applyBorder="1" applyAlignment="1">
      <alignment horizontal="center" vertical="top"/>
    </xf>
    <xf numFmtId="0" fontId="10" fillId="0" borderId="21" xfId="0" applyFont="1" applyBorder="1" applyAlignment="1">
      <alignment vertical="top" wrapText="1"/>
    </xf>
    <xf numFmtId="3" fontId="5" fillId="2" borderId="9" xfId="0" applyNumberFormat="1" applyFont="1" applyFill="1" applyBorder="1" applyAlignment="1">
      <alignment horizontal="center"/>
    </xf>
    <xf numFmtId="3" fontId="5" fillId="2" borderId="9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/>
    </xf>
    <xf numFmtId="0" fontId="21" fillId="2" borderId="2" xfId="0" applyFont="1" applyFill="1" applyBorder="1" applyAlignment="1">
      <alignment horizontal="center" vertical="top" wrapText="1"/>
    </xf>
    <xf numFmtId="0" fontId="0" fillId="4" borderId="2" xfId="0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/>
    </xf>
    <xf numFmtId="0" fontId="11" fillId="4" borderId="9" xfId="0" applyFont="1" applyFill="1" applyBorder="1"/>
    <xf numFmtId="0" fontId="5" fillId="4" borderId="9" xfId="0" applyFont="1" applyFill="1" applyBorder="1"/>
    <xf numFmtId="3" fontId="5" fillId="4" borderId="9" xfId="0" applyNumberFormat="1" applyFont="1" applyFill="1" applyBorder="1" applyAlignment="1">
      <alignment horizontal="center" vertical="center" wrapText="1"/>
    </xf>
    <xf numFmtId="0" fontId="4" fillId="4" borderId="9" xfId="0" applyFont="1" applyFill="1" applyBorder="1"/>
    <xf numFmtId="0" fontId="4" fillId="4" borderId="12" xfId="0" applyFont="1" applyFill="1" applyBorder="1"/>
    <xf numFmtId="0" fontId="5" fillId="0" borderId="2" xfId="0" applyFont="1" applyBorder="1" applyAlignment="1">
      <alignment horizontal="center" vertical="top" wrapText="1"/>
    </xf>
    <xf numFmtId="0" fontId="11" fillId="2" borderId="11" xfId="0" applyFont="1" applyFill="1" applyBorder="1" applyAlignment="1">
      <alignment horizontal="center" vertical="top" wrapText="1"/>
    </xf>
    <xf numFmtId="0" fontId="11" fillId="2" borderId="13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11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/>
    </xf>
    <xf numFmtId="0" fontId="5" fillId="0" borderId="14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5" fillId="0" borderId="17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5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16" fillId="0" borderId="1" xfId="2" applyFont="1" applyFill="1" applyBorder="1" applyAlignment="1">
      <alignment horizontal="center" vertical="top" wrapText="1"/>
    </xf>
    <xf numFmtId="0" fontId="16" fillId="0" borderId="15" xfId="2" applyFont="1" applyFill="1" applyBorder="1" applyAlignment="1">
      <alignment horizontal="center" vertical="top" wrapText="1"/>
    </xf>
    <xf numFmtId="0" fontId="16" fillId="0" borderId="3" xfId="2" applyFont="1" applyFill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25" fillId="0" borderId="9" xfId="0" applyFont="1" applyBorder="1" applyAlignment="1">
      <alignment horizontal="center" vertical="top" wrapText="1"/>
    </xf>
    <xf numFmtId="0" fontId="25" fillId="0" borderId="8" xfId="0" applyFont="1" applyBorder="1" applyAlignment="1">
      <alignment vertical="top" wrapText="1"/>
    </xf>
    <xf numFmtId="0" fontId="25" fillId="0" borderId="9" xfId="0" applyFont="1" applyBorder="1" applyAlignment="1">
      <alignment horizontal="center" vertical="top"/>
    </xf>
    <xf numFmtId="164" fontId="25" fillId="0" borderId="9" xfId="1" applyNumberFormat="1" applyFont="1" applyBorder="1" applyAlignment="1">
      <alignment vertical="top"/>
    </xf>
    <xf numFmtId="3" fontId="25" fillId="0" borderId="9" xfId="0" applyNumberFormat="1" applyFont="1" applyBorder="1" applyAlignment="1">
      <alignment horizontal="center" vertical="top"/>
    </xf>
    <xf numFmtId="0" fontId="26" fillId="0" borderId="9" xfId="0" applyFont="1" applyBorder="1" applyAlignment="1">
      <alignment horizontal="center" vertical="top"/>
    </xf>
    <xf numFmtId="3" fontId="25" fillId="0" borderId="9" xfId="1" applyNumberFormat="1" applyFont="1" applyBorder="1" applyAlignment="1">
      <alignment horizontal="center" vertical="top"/>
    </xf>
    <xf numFmtId="0" fontId="25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25" fillId="0" borderId="8" xfId="0" applyFont="1" applyBorder="1" applyAlignment="1">
      <alignment vertical="top"/>
    </xf>
    <xf numFmtId="0" fontId="28" fillId="0" borderId="10" xfId="0" applyFont="1" applyBorder="1" applyAlignment="1">
      <alignment horizontal="center" vertical="top" wrapText="1"/>
    </xf>
    <xf numFmtId="0" fontId="25" fillId="0" borderId="18" xfId="0" applyFont="1" applyBorder="1" applyAlignment="1">
      <alignment horizontal="center" vertical="center"/>
    </xf>
    <xf numFmtId="0" fontId="25" fillId="0" borderId="19" xfId="0" applyFont="1" applyBorder="1"/>
    <xf numFmtId="0" fontId="25" fillId="0" borderId="18" xfId="0" applyFont="1" applyBorder="1"/>
    <xf numFmtId="0" fontId="28" fillId="0" borderId="18" xfId="0" applyFont="1" applyBorder="1" applyAlignment="1">
      <alignment horizontal="center" vertical="top" wrapText="1"/>
    </xf>
    <xf numFmtId="0" fontId="25" fillId="0" borderId="0" xfId="0" applyFont="1"/>
    <xf numFmtId="0" fontId="0" fillId="0" borderId="0" xfId="0" applyFont="1"/>
    <xf numFmtId="0" fontId="29" fillId="0" borderId="0" xfId="0" applyFont="1"/>
    <xf numFmtId="0" fontId="5" fillId="0" borderId="7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18" fillId="0" borderId="2" xfId="2" applyFont="1" applyFill="1" applyBorder="1" applyAlignment="1">
      <alignment horizontal="center" vertical="top" wrapText="1"/>
    </xf>
    <xf numFmtId="0" fontId="18" fillId="4" borderId="9" xfId="0" applyFont="1" applyFill="1" applyBorder="1" applyAlignment="1">
      <alignment horizontal="center" vertical="top" wrapText="1"/>
    </xf>
    <xf numFmtId="0" fontId="30" fillId="4" borderId="9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top" wrapText="1"/>
    </xf>
    <xf numFmtId="0" fontId="30" fillId="2" borderId="9" xfId="0" applyFont="1" applyFill="1" applyBorder="1" applyAlignment="1">
      <alignment horizontal="center" vertical="center" wrapText="1"/>
    </xf>
    <xf numFmtId="0" fontId="31" fillId="0" borderId="9" xfId="0" applyFont="1" applyBorder="1" applyAlignment="1">
      <alignment horizontal="left" vertical="center"/>
    </xf>
    <xf numFmtId="0" fontId="30" fillId="0" borderId="9" xfId="0" applyFont="1" applyBorder="1" applyAlignment="1">
      <alignment horizontal="center" vertical="center" wrapText="1"/>
    </xf>
    <xf numFmtId="3" fontId="25" fillId="0" borderId="9" xfId="0" applyNumberFormat="1" applyFont="1" applyBorder="1" applyAlignment="1">
      <alignment horizontal="left" vertical="top" wrapText="1"/>
    </xf>
    <xf numFmtId="0" fontId="29" fillId="0" borderId="0" xfId="0" applyFont="1" applyAlignment="1">
      <alignment vertical="top"/>
    </xf>
    <xf numFmtId="0" fontId="25" fillId="0" borderId="10" xfId="0" applyFont="1" applyBorder="1" applyAlignment="1">
      <alignment horizontal="center" vertical="top" wrapText="1"/>
    </xf>
    <xf numFmtId="0" fontId="32" fillId="0" borderId="18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top" wrapText="1"/>
    </xf>
    <xf numFmtId="0" fontId="33" fillId="0" borderId="0" xfId="0" applyFont="1" applyAlignment="1">
      <alignment vertical="top"/>
    </xf>
    <xf numFmtId="0" fontId="4" fillId="0" borderId="0" xfId="0" applyFont="1" applyAlignment="1">
      <alignment horizontal="right" vertical="top"/>
    </xf>
    <xf numFmtId="0" fontId="23" fillId="0" borderId="0" xfId="0" applyFont="1" applyAlignment="1">
      <alignment horizontal="left" vertical="top"/>
    </xf>
    <xf numFmtId="0" fontId="5" fillId="4" borderId="11" xfId="0" applyFont="1" applyFill="1" applyBorder="1" applyAlignment="1">
      <alignment vertical="top"/>
    </xf>
    <xf numFmtId="0" fontId="4" fillId="0" borderId="22" xfId="0" applyFont="1" applyBorder="1" applyAlignment="1">
      <alignment horizontal="left" vertical="top"/>
    </xf>
    <xf numFmtId="0" fontId="25" fillId="0" borderId="10" xfId="0" applyFont="1" applyBorder="1" applyAlignment="1">
      <alignment horizontal="center" vertical="center"/>
    </xf>
    <xf numFmtId="0" fontId="25" fillId="0" borderId="20" xfId="0" applyFont="1" applyBorder="1" applyAlignment="1">
      <alignment horizontal="left" vertical="top"/>
    </xf>
    <xf numFmtId="0" fontId="25" fillId="0" borderId="10" xfId="0" applyFont="1" applyBorder="1" applyAlignment="1">
      <alignment vertical="top"/>
    </xf>
    <xf numFmtId="0" fontId="34" fillId="0" borderId="10" xfId="0" applyFont="1" applyBorder="1" applyAlignment="1">
      <alignment horizontal="center" vertical="center" wrapText="1"/>
    </xf>
    <xf numFmtId="0" fontId="27" fillId="0" borderId="10" xfId="0" applyFont="1" applyBorder="1"/>
    <xf numFmtId="0" fontId="25" fillId="0" borderId="19" xfId="0" applyFont="1" applyBorder="1" applyAlignment="1">
      <alignment horizontal="left" vertical="top"/>
    </xf>
    <xf numFmtId="0" fontId="25" fillId="0" borderId="18" xfId="0" applyFont="1" applyBorder="1" applyAlignment="1">
      <alignment vertical="top"/>
    </xf>
    <xf numFmtId="0" fontId="34" fillId="0" borderId="18" xfId="0" applyFont="1" applyBorder="1" applyAlignment="1">
      <alignment horizontal="center" vertical="center" wrapText="1"/>
    </xf>
    <xf numFmtId="0" fontId="25" fillId="0" borderId="3" xfId="0" applyFont="1" applyBorder="1"/>
    <xf numFmtId="0" fontId="27" fillId="0" borderId="18" xfId="0" applyFont="1" applyBorder="1" applyAlignment="1">
      <alignment vertical="top" wrapText="1"/>
    </xf>
    <xf numFmtId="0" fontId="25" fillId="0" borderId="10" xfId="0" applyFont="1" applyBorder="1" applyAlignment="1">
      <alignment horizontal="center" vertical="top"/>
    </xf>
    <xf numFmtId="0" fontId="25" fillId="0" borderId="18" xfId="0" applyFont="1" applyBorder="1" applyAlignment="1">
      <alignment horizontal="center" vertical="top"/>
    </xf>
    <xf numFmtId="3" fontId="5" fillId="4" borderId="10" xfId="0" applyNumberFormat="1" applyFont="1" applyFill="1" applyBorder="1" applyAlignment="1">
      <alignment horizontal="center" vertical="top"/>
    </xf>
    <xf numFmtId="3" fontId="4" fillId="0" borderId="10" xfId="0" applyNumberFormat="1" applyFont="1" applyBorder="1" applyAlignment="1">
      <alignment horizontal="center" vertical="top"/>
    </xf>
    <xf numFmtId="3" fontId="4" fillId="0" borderId="21" xfId="0" applyNumberFormat="1" applyFont="1" applyBorder="1" applyAlignment="1">
      <alignment horizontal="center" vertical="top"/>
    </xf>
    <xf numFmtId="0" fontId="5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3" fontId="5" fillId="2" borderId="2" xfId="0" applyNumberFormat="1" applyFont="1" applyFill="1" applyBorder="1" applyAlignment="1">
      <alignment horizontal="center" vertical="top" wrapText="1"/>
    </xf>
    <xf numFmtId="3" fontId="30" fillId="2" borderId="2" xfId="0" applyNumberFormat="1" applyFont="1" applyFill="1" applyBorder="1" applyAlignment="1">
      <alignment horizontal="center" vertical="top" wrapText="1"/>
    </xf>
  </cellXfs>
  <cellStyles count="3">
    <cellStyle name="20% - Accent4 2" xfId="2" xr:uid="{33EFA69E-D33E-410D-8727-B9C9DA6AB0DD}"/>
    <cellStyle name="Comma" xfId="1" builtinId="3"/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range">
      <a:dk1>
        <a:srgbClr val="000000"/>
      </a:dk1>
      <a:lt1>
        <a:sysClr val="window" lastClr="FFFFFF"/>
      </a:lt1>
      <a:dk2>
        <a:srgbClr val="637052"/>
      </a:dk2>
      <a:lt2>
        <a:srgbClr val="CCDDEA"/>
      </a:lt2>
      <a:accent1>
        <a:srgbClr val="E48312"/>
      </a:accent1>
      <a:accent2>
        <a:srgbClr val="BD582C"/>
      </a:accent2>
      <a:accent3>
        <a:srgbClr val="865640"/>
      </a:accent3>
      <a:accent4>
        <a:srgbClr val="9B8357"/>
      </a:accent4>
      <a:accent5>
        <a:srgbClr val="C2BC80"/>
      </a:accent5>
      <a:accent6>
        <a:srgbClr val="94A088"/>
      </a:accent6>
      <a:hlink>
        <a:srgbClr val="2998E3"/>
      </a:hlink>
      <a:folHlink>
        <a:srgbClr val="8C8C8C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959BD-1653-4D87-99D9-42A419B64FBC}">
  <sheetPr>
    <tabColor theme="4" tint="0.59999389629810485"/>
  </sheetPr>
  <dimension ref="A1:AF28"/>
  <sheetViews>
    <sheetView tabSelected="1" zoomScaleNormal="100" zoomScaleSheetLayoutView="80" workbookViewId="0">
      <selection activeCell="B18" sqref="B18"/>
    </sheetView>
  </sheetViews>
  <sheetFormatPr defaultRowHeight="21"/>
  <cols>
    <col min="1" max="1" width="9.6640625" style="1" customWidth="1"/>
    <col min="2" max="2" width="34.88671875" style="17" customWidth="1"/>
    <col min="3" max="3" width="8.21875" style="1" customWidth="1"/>
    <col min="4" max="4" width="11.109375" style="1" customWidth="1"/>
    <col min="5" max="5" width="13.21875" style="1" customWidth="1"/>
    <col min="6" max="6" width="20.33203125" style="1" customWidth="1"/>
    <col min="7" max="7" width="16.44140625" style="19" customWidth="1"/>
    <col min="8" max="8" width="14.44140625" style="1" customWidth="1"/>
    <col min="9" max="9" width="13.21875" style="1" customWidth="1"/>
    <col min="10" max="10" width="27.44140625" style="1" bestFit="1" customWidth="1"/>
    <col min="11" max="11" width="9.88671875" style="1" customWidth="1"/>
    <col min="12" max="12" width="12.44140625" style="1" customWidth="1"/>
    <col min="13" max="13" width="9.21875" style="1" customWidth="1"/>
    <col min="14" max="14" width="11.109375" style="1" customWidth="1"/>
    <col min="15" max="15" width="8.21875" style="1" customWidth="1"/>
    <col min="16" max="16" width="10.6640625" style="1" customWidth="1"/>
    <col min="17" max="17" width="12.6640625" style="1" customWidth="1"/>
    <col min="18" max="19" width="10.6640625" style="1" customWidth="1"/>
    <col min="20" max="20" width="10.44140625" style="1" customWidth="1"/>
    <col min="21" max="21" width="11.88671875" style="1" customWidth="1"/>
    <col min="22" max="22" width="12.21875" style="1" customWidth="1"/>
    <col min="23" max="23" width="11.77734375" style="1" customWidth="1"/>
    <col min="24" max="24" width="30.77734375" style="1" customWidth="1"/>
    <col min="25" max="25" width="18.5546875" style="1" customWidth="1"/>
    <col min="26" max="32" width="9" style="1" customWidth="1"/>
  </cols>
  <sheetData>
    <row r="1" spans="1:32" ht="25.8">
      <c r="A1" s="73" t="s">
        <v>47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</row>
    <row r="2" spans="1:32" ht="25.8">
      <c r="A2" s="73" t="s">
        <v>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</row>
    <row r="3" spans="1:32" s="118" customFormat="1" ht="21.6" customHeight="1">
      <c r="A3" s="15"/>
      <c r="B3" s="15"/>
      <c r="C3" s="15"/>
      <c r="D3" s="15"/>
      <c r="E3" s="15"/>
      <c r="F3" s="15"/>
      <c r="G3" s="28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"/>
      <c r="W3" s="1"/>
      <c r="X3" s="15"/>
      <c r="Y3" s="1"/>
      <c r="Z3" s="1"/>
      <c r="AA3" s="1"/>
      <c r="AB3" s="1"/>
      <c r="AC3" s="1"/>
      <c r="AD3" s="1"/>
      <c r="AE3" s="1"/>
      <c r="AF3" s="1"/>
    </row>
    <row r="4" spans="1:32" s="118" customFormat="1" ht="25.8" customHeight="1">
      <c r="A4" s="67" t="s">
        <v>1</v>
      </c>
      <c r="B4" s="67" t="s">
        <v>3</v>
      </c>
      <c r="C4" s="74" t="s">
        <v>46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6"/>
      <c r="V4" s="119" t="s">
        <v>39</v>
      </c>
      <c r="W4" s="120" t="s">
        <v>41</v>
      </c>
      <c r="X4" s="71" t="s">
        <v>9</v>
      </c>
      <c r="Y4" s="67" t="s">
        <v>2</v>
      </c>
      <c r="Z4" s="1"/>
      <c r="AA4" s="1"/>
      <c r="AB4" s="1"/>
      <c r="AC4" s="1"/>
      <c r="AD4" s="1"/>
    </row>
    <row r="5" spans="1:32" s="21" customFormat="1" ht="51" customHeight="1">
      <c r="A5" s="67"/>
      <c r="B5" s="67"/>
      <c r="C5" s="67" t="s">
        <v>4</v>
      </c>
      <c r="D5" s="67" t="s">
        <v>5</v>
      </c>
      <c r="E5" s="67" t="s">
        <v>6</v>
      </c>
      <c r="F5" s="67" t="s">
        <v>52</v>
      </c>
      <c r="G5" s="121" t="s">
        <v>51</v>
      </c>
      <c r="H5" s="68" t="s">
        <v>36</v>
      </c>
      <c r="I5" s="69"/>
      <c r="J5" s="70"/>
      <c r="K5" s="77" t="s">
        <v>43</v>
      </c>
      <c r="L5" s="78"/>
      <c r="M5" s="79"/>
      <c r="N5" s="67" t="s">
        <v>48</v>
      </c>
      <c r="O5" s="67"/>
      <c r="P5" s="67" t="s">
        <v>7</v>
      </c>
      <c r="Q5" s="71"/>
      <c r="R5" s="67" t="s">
        <v>53</v>
      </c>
      <c r="S5" s="71"/>
      <c r="T5" s="71"/>
      <c r="U5" s="67" t="s">
        <v>8</v>
      </c>
      <c r="V5" s="71" t="s">
        <v>40</v>
      </c>
      <c r="W5" s="71"/>
      <c r="X5" s="71"/>
      <c r="Y5" s="67"/>
      <c r="Z5" s="2"/>
      <c r="AA5" s="2"/>
      <c r="AB5" s="2"/>
      <c r="AC5" s="2"/>
    </row>
    <row r="6" spans="1:32" s="21" customFormat="1" ht="48.6" customHeight="1">
      <c r="A6" s="67"/>
      <c r="B6" s="67"/>
      <c r="C6" s="67"/>
      <c r="D6" s="67"/>
      <c r="E6" s="67"/>
      <c r="F6" s="67"/>
      <c r="G6" s="121"/>
      <c r="H6" s="68" t="s">
        <v>63</v>
      </c>
      <c r="I6" s="69"/>
      <c r="J6" s="70"/>
      <c r="K6" s="67" t="s">
        <v>45</v>
      </c>
      <c r="L6" s="67" t="s">
        <v>44</v>
      </c>
      <c r="M6" s="67"/>
      <c r="N6" s="72" t="s">
        <v>56</v>
      </c>
      <c r="O6" s="67" t="s">
        <v>12</v>
      </c>
      <c r="P6" s="67" t="s">
        <v>13</v>
      </c>
      <c r="Q6" s="67" t="s">
        <v>58</v>
      </c>
      <c r="R6" s="67" t="s">
        <v>14</v>
      </c>
      <c r="S6" s="67" t="s">
        <v>15</v>
      </c>
      <c r="T6" s="67" t="s">
        <v>16</v>
      </c>
      <c r="U6" s="67"/>
      <c r="V6" s="71"/>
      <c r="W6" s="71"/>
      <c r="X6" s="71"/>
      <c r="Y6" s="67"/>
      <c r="Z6" s="2"/>
      <c r="AA6" s="2"/>
      <c r="AB6" s="2"/>
      <c r="AC6" s="2"/>
    </row>
    <row r="7" spans="1:32" s="21" customFormat="1" ht="30.6" customHeight="1">
      <c r="A7" s="67"/>
      <c r="B7" s="67"/>
      <c r="C7" s="67"/>
      <c r="D7" s="67"/>
      <c r="E7" s="67"/>
      <c r="F7" s="67"/>
      <c r="G7" s="121"/>
      <c r="H7" s="68" t="s">
        <v>64</v>
      </c>
      <c r="I7" s="70"/>
      <c r="J7" s="80" t="s">
        <v>65</v>
      </c>
      <c r="K7" s="67"/>
      <c r="L7" s="67" t="s">
        <v>10</v>
      </c>
      <c r="M7" s="67" t="s">
        <v>11</v>
      </c>
      <c r="N7" s="72"/>
      <c r="O7" s="67"/>
      <c r="P7" s="67"/>
      <c r="Q7" s="67"/>
      <c r="R7" s="67"/>
      <c r="S7" s="67"/>
      <c r="T7" s="67"/>
      <c r="U7" s="67"/>
      <c r="V7" s="71"/>
      <c r="W7" s="71"/>
      <c r="X7" s="71"/>
      <c r="Y7" s="67"/>
      <c r="Z7" s="2"/>
      <c r="AA7" s="2"/>
      <c r="AB7" s="2"/>
      <c r="AC7" s="2"/>
    </row>
    <row r="8" spans="1:32" s="21" customFormat="1" ht="88.8" customHeight="1">
      <c r="A8" s="67"/>
      <c r="B8" s="67"/>
      <c r="C8" s="67"/>
      <c r="D8" s="67"/>
      <c r="E8" s="67"/>
      <c r="F8" s="67"/>
      <c r="G8" s="121"/>
      <c r="H8" s="24" t="s">
        <v>57</v>
      </c>
      <c r="I8" s="24" t="s">
        <v>55</v>
      </c>
      <c r="J8" s="80"/>
      <c r="K8" s="67"/>
      <c r="L8" s="67"/>
      <c r="M8" s="67"/>
      <c r="N8" s="72"/>
      <c r="O8" s="67"/>
      <c r="P8" s="67"/>
      <c r="Q8" s="67"/>
      <c r="R8" s="67"/>
      <c r="S8" s="67"/>
      <c r="T8" s="67"/>
      <c r="U8" s="67"/>
      <c r="V8" s="71"/>
      <c r="W8" s="71"/>
      <c r="X8" s="71"/>
      <c r="Y8" s="67"/>
      <c r="Z8" s="2"/>
      <c r="AA8" s="2"/>
      <c r="AB8" s="2"/>
      <c r="AC8" s="2"/>
    </row>
    <row r="9" spans="1:32" s="118" customFormat="1">
      <c r="A9" s="62"/>
      <c r="B9" s="62" t="s">
        <v>70</v>
      </c>
      <c r="C9" s="63"/>
      <c r="D9" s="63"/>
      <c r="E9" s="63"/>
      <c r="F9" s="64">
        <f>+F10+F14</f>
        <v>1085000</v>
      </c>
      <c r="G9" s="122"/>
      <c r="H9" s="123"/>
      <c r="I9" s="123"/>
      <c r="J9" s="123"/>
      <c r="K9" s="123"/>
      <c r="L9" s="123"/>
      <c r="M9" s="123"/>
      <c r="N9" s="65"/>
      <c r="O9" s="65"/>
      <c r="P9" s="65"/>
      <c r="Q9" s="65"/>
      <c r="R9" s="65"/>
      <c r="S9" s="65"/>
      <c r="T9" s="65"/>
      <c r="U9" s="65"/>
      <c r="V9" s="65"/>
      <c r="W9" s="65"/>
      <c r="X9" s="66"/>
      <c r="Y9" s="66"/>
      <c r="Z9" s="1"/>
      <c r="AA9" s="1"/>
      <c r="AB9" s="1"/>
      <c r="AC9" s="1"/>
    </row>
    <row r="10" spans="1:32" s="118" customFormat="1">
      <c r="A10" s="8"/>
      <c r="B10" s="8" t="s">
        <v>73</v>
      </c>
      <c r="C10" s="8"/>
      <c r="D10" s="8"/>
      <c r="E10" s="8"/>
      <c r="F10" s="49">
        <f>+F12</f>
        <v>485000</v>
      </c>
      <c r="G10" s="124"/>
      <c r="H10" s="125"/>
      <c r="I10" s="125"/>
      <c r="J10" s="125"/>
      <c r="K10" s="125"/>
      <c r="L10" s="125"/>
      <c r="M10" s="125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1"/>
      <c r="AA10" s="1"/>
      <c r="AB10" s="1"/>
      <c r="AC10" s="1"/>
    </row>
    <row r="11" spans="1:32" s="118" customFormat="1">
      <c r="A11" s="126"/>
      <c r="B11" s="126" t="s">
        <v>18</v>
      </c>
      <c r="C11" s="11"/>
      <c r="D11" s="11"/>
      <c r="E11" s="11"/>
      <c r="F11" s="127"/>
      <c r="G11" s="100"/>
      <c r="H11" s="127"/>
      <c r="I11" s="127"/>
      <c r="J11" s="127"/>
      <c r="K11" s="127"/>
      <c r="L11" s="127"/>
      <c r="M11" s="127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"/>
      <c r="AA11" s="1"/>
      <c r="AB11" s="1"/>
      <c r="AC11" s="1"/>
    </row>
    <row r="12" spans="1:32" s="129" customFormat="1" ht="75.599999999999994" customHeight="1">
      <c r="A12" s="101">
        <v>1</v>
      </c>
      <c r="B12" s="102" t="s">
        <v>69</v>
      </c>
      <c r="C12" s="103">
        <v>1</v>
      </c>
      <c r="D12" s="103" t="s">
        <v>19</v>
      </c>
      <c r="E12" s="104">
        <v>485000</v>
      </c>
      <c r="F12" s="105">
        <v>485000</v>
      </c>
      <c r="G12" s="102" t="s">
        <v>37</v>
      </c>
      <c r="H12" s="103"/>
      <c r="I12" s="103"/>
      <c r="J12" s="103"/>
      <c r="K12" s="106"/>
      <c r="L12" s="103"/>
      <c r="M12" s="106" t="s">
        <v>54</v>
      </c>
      <c r="N12" s="10" t="s">
        <v>20</v>
      </c>
      <c r="O12" s="10" t="s">
        <v>20</v>
      </c>
      <c r="P12" s="105">
        <v>1000</v>
      </c>
      <c r="Q12" s="107">
        <v>300</v>
      </c>
      <c r="R12" s="107">
        <v>485000</v>
      </c>
      <c r="S12" s="107"/>
      <c r="T12" s="107"/>
      <c r="U12" s="103">
        <v>1</v>
      </c>
      <c r="V12" s="105"/>
      <c r="W12" s="105"/>
      <c r="X12" s="128"/>
      <c r="Y12" s="105"/>
      <c r="Z12" s="108"/>
      <c r="AA12" s="108"/>
      <c r="AB12" s="108"/>
      <c r="AC12" s="108"/>
    </row>
    <row r="13" spans="1:32" s="129" customFormat="1" ht="33.6" customHeight="1">
      <c r="A13" s="103">
        <v>2</v>
      </c>
      <c r="B13" s="110" t="s">
        <v>71</v>
      </c>
      <c r="C13" s="103"/>
      <c r="D13" s="103"/>
      <c r="E13" s="104"/>
      <c r="F13" s="105"/>
      <c r="G13" s="130"/>
      <c r="H13" s="103"/>
      <c r="I13" s="103"/>
      <c r="J13" s="103"/>
      <c r="K13" s="103"/>
      <c r="L13" s="103"/>
      <c r="M13" s="103"/>
      <c r="N13" s="103"/>
      <c r="O13" s="103"/>
      <c r="P13" s="107"/>
      <c r="Q13" s="107"/>
      <c r="R13" s="107"/>
      <c r="S13" s="107"/>
      <c r="T13" s="107"/>
      <c r="U13" s="103"/>
      <c r="V13" s="103"/>
      <c r="W13" s="103"/>
      <c r="X13" s="103"/>
      <c r="Y13" s="103"/>
      <c r="Z13" s="108"/>
      <c r="AA13" s="108"/>
      <c r="AB13" s="108"/>
      <c r="AC13" s="108"/>
    </row>
    <row r="14" spans="1:32" s="118" customFormat="1">
      <c r="A14" s="8"/>
      <c r="B14" s="8" t="s">
        <v>72</v>
      </c>
      <c r="C14" s="8"/>
      <c r="D14" s="8"/>
      <c r="E14" s="8"/>
      <c r="F14" s="48">
        <f>+F15</f>
        <v>600000</v>
      </c>
      <c r="G14" s="124"/>
      <c r="H14" s="125"/>
      <c r="I14" s="125"/>
      <c r="J14" s="125"/>
      <c r="K14" s="125"/>
      <c r="L14" s="125"/>
      <c r="M14" s="125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1"/>
      <c r="AA14" s="1"/>
      <c r="AB14" s="1"/>
      <c r="AC14" s="1"/>
    </row>
    <row r="15" spans="1:32" s="129" customFormat="1" ht="78" customHeight="1">
      <c r="A15" s="101">
        <v>3</v>
      </c>
      <c r="B15" s="102" t="s">
        <v>68</v>
      </c>
      <c r="C15" s="103">
        <v>1</v>
      </c>
      <c r="D15" s="103" t="s">
        <v>19</v>
      </c>
      <c r="E15" s="104">
        <v>600000</v>
      </c>
      <c r="F15" s="107">
        <v>600000</v>
      </c>
      <c r="G15" s="102" t="s">
        <v>37</v>
      </c>
      <c r="H15" s="103"/>
      <c r="I15" s="103"/>
      <c r="J15" s="103"/>
      <c r="K15" s="106"/>
      <c r="L15" s="103"/>
      <c r="M15" s="106" t="s">
        <v>54</v>
      </c>
      <c r="N15" s="10" t="s">
        <v>20</v>
      </c>
      <c r="O15" s="10" t="s">
        <v>20</v>
      </c>
      <c r="P15" s="105">
        <v>850</v>
      </c>
      <c r="Q15" s="107">
        <v>2000</v>
      </c>
      <c r="R15" s="104">
        <v>600000</v>
      </c>
      <c r="S15" s="107">
        <v>620000</v>
      </c>
      <c r="T15" s="107">
        <v>650000</v>
      </c>
      <c r="U15" s="103">
        <v>2</v>
      </c>
      <c r="V15" s="105"/>
      <c r="W15" s="105"/>
      <c r="X15" s="128"/>
      <c r="Y15" s="105"/>
      <c r="Z15" s="108"/>
      <c r="AA15" s="108"/>
      <c r="AB15" s="108"/>
      <c r="AC15" s="108"/>
    </row>
    <row r="16" spans="1:32" s="118" customFormat="1">
      <c r="A16" s="112">
        <v>4</v>
      </c>
      <c r="B16" s="113" t="s">
        <v>71</v>
      </c>
      <c r="C16" s="114"/>
      <c r="D16" s="114"/>
      <c r="E16" s="114"/>
      <c r="F16" s="131"/>
      <c r="G16" s="132"/>
      <c r="H16" s="131"/>
      <c r="I16" s="131"/>
      <c r="J16" s="131"/>
      <c r="K16" s="131"/>
      <c r="L16" s="131"/>
      <c r="M16" s="131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6"/>
      <c r="AA16" s="116"/>
      <c r="AB16" s="116"/>
      <c r="AC16" s="116"/>
    </row>
    <row r="17" spans="1:32" s="129" customFormat="1">
      <c r="A17" s="5" t="s">
        <v>79</v>
      </c>
      <c r="B17" s="134"/>
      <c r="C17" s="5"/>
      <c r="D17" s="5"/>
      <c r="E17" s="5"/>
      <c r="F17" s="5"/>
      <c r="G17" s="20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spans="1:32" s="133" customFormat="1">
      <c r="A18" s="27" t="s">
        <v>74</v>
      </c>
      <c r="B18" s="135" t="s">
        <v>75</v>
      </c>
      <c r="C18" s="27"/>
      <c r="D18" s="27"/>
      <c r="E18" s="27"/>
      <c r="F18" s="27"/>
      <c r="G18" s="26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</row>
    <row r="19" spans="1:32">
      <c r="A19" s="13"/>
      <c r="AD19"/>
      <c r="AE19"/>
      <c r="AF19"/>
    </row>
    <row r="20" spans="1:32">
      <c r="B20" s="1"/>
      <c r="AD20"/>
      <c r="AE20"/>
      <c r="AF20"/>
    </row>
    <row r="21" spans="1:32">
      <c r="B21" s="1"/>
      <c r="AD21"/>
      <c r="AE21"/>
      <c r="AF21"/>
    </row>
    <row r="22" spans="1:32">
      <c r="B22" s="6"/>
      <c r="AD22"/>
      <c r="AE22"/>
      <c r="AF22"/>
    </row>
    <row r="23" spans="1:32" s="6" customFormat="1">
      <c r="C23" s="1"/>
      <c r="D23" s="1"/>
      <c r="E23" s="1"/>
      <c r="F23" s="1"/>
      <c r="G23" s="19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5"/>
      <c r="W23" s="5"/>
      <c r="X23" s="5"/>
      <c r="Y23" s="5"/>
      <c r="Z23" s="5"/>
      <c r="AA23" s="5"/>
      <c r="AB23" s="5"/>
      <c r="AC23" s="5"/>
    </row>
    <row r="24" spans="1:32">
      <c r="AD24"/>
      <c r="AE24"/>
      <c r="AF24"/>
    </row>
    <row r="25" spans="1:32">
      <c r="AD25"/>
      <c r="AE25"/>
      <c r="AF25"/>
    </row>
    <row r="26" spans="1:32">
      <c r="C26" s="4"/>
      <c r="D26" s="4"/>
      <c r="E26" s="4"/>
      <c r="F26" s="4"/>
      <c r="G26" s="29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AD26"/>
      <c r="AE26"/>
      <c r="AF26"/>
    </row>
    <row r="27" spans="1:32" ht="25.2" customHeight="1">
      <c r="A27" s="14"/>
      <c r="AF27"/>
    </row>
    <row r="28" spans="1:32" ht="26.25" customHeight="1">
      <c r="B28" s="7"/>
    </row>
  </sheetData>
  <mergeCells count="33">
    <mergeCell ref="M7:M8"/>
    <mergeCell ref="Q6:Q8"/>
    <mergeCell ref="B4:B8"/>
    <mergeCell ref="A4:A8"/>
    <mergeCell ref="H7:I7"/>
    <mergeCell ref="A1:X1"/>
    <mergeCell ref="A2:X2"/>
    <mergeCell ref="N5:O5"/>
    <mergeCell ref="P5:Q5"/>
    <mergeCell ref="C4:U4"/>
    <mergeCell ref="V5:W8"/>
    <mergeCell ref="X4:X8"/>
    <mergeCell ref="K5:M5"/>
    <mergeCell ref="H5:J5"/>
    <mergeCell ref="J7:J8"/>
    <mergeCell ref="K6:K8"/>
    <mergeCell ref="L7:L8"/>
    <mergeCell ref="R6:R8"/>
    <mergeCell ref="H6:J6"/>
    <mergeCell ref="D5:D8"/>
    <mergeCell ref="C5:C8"/>
    <mergeCell ref="Y4:Y8"/>
    <mergeCell ref="G5:G8"/>
    <mergeCell ref="F5:F8"/>
    <mergeCell ref="E5:E8"/>
    <mergeCell ref="S6:S8"/>
    <mergeCell ref="T6:T8"/>
    <mergeCell ref="U5:U8"/>
    <mergeCell ref="R5:T5"/>
    <mergeCell ref="L6:M6"/>
    <mergeCell ref="N6:N8"/>
    <mergeCell ref="O6:O8"/>
    <mergeCell ref="P6:P8"/>
  </mergeCells>
  <printOptions horizontalCentered="1"/>
  <pageMargins left="0.11811023622047245" right="0.11811023622047245" top="0.35433070866141736" bottom="0.15748031496062992" header="0.31496062992125984" footer="0.31496062992125984"/>
  <pageSetup paperSize="8" scale="60" orientation="landscape" r:id="rId1"/>
  <rowBreaks count="2" manualBreakCount="2">
    <brk id="12" max="24" man="1"/>
    <brk id="27" max="24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2F12C9D-9786-48CA-9949-0590D147A206}">
          <x14:formula1>
            <xm:f>Sheet1!$A$1:$A$6</xm:f>
          </x14:formula1>
          <xm:sqref>G9 G12:G16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0DCE7-2612-4C93-8B28-A79DC77C2380}">
  <sheetPr>
    <tabColor rgb="FFFF0000"/>
  </sheetPr>
  <dimension ref="A1:C6"/>
  <sheetViews>
    <sheetView workbookViewId="0">
      <selection activeCell="A2" sqref="A2"/>
    </sheetView>
  </sheetViews>
  <sheetFormatPr defaultRowHeight="14.4"/>
  <cols>
    <col min="1" max="1" width="33.33203125" customWidth="1"/>
  </cols>
  <sheetData>
    <row r="1" spans="1:3">
      <c r="A1" t="s">
        <v>62</v>
      </c>
      <c r="C1" t="s">
        <v>10</v>
      </c>
    </row>
    <row r="2" spans="1:3">
      <c r="A2" t="s">
        <v>42</v>
      </c>
      <c r="C2" t="s">
        <v>11</v>
      </c>
    </row>
    <row r="3" spans="1:3">
      <c r="A3" t="s">
        <v>59</v>
      </c>
    </row>
    <row r="4" spans="1:3">
      <c r="A4" t="s">
        <v>38</v>
      </c>
    </row>
    <row r="5" spans="1:3">
      <c r="A5" t="s">
        <v>60</v>
      </c>
    </row>
    <row r="6" spans="1:3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5F508-DE3B-4DA7-8679-2CE95C1E73E6}">
  <sheetPr>
    <tabColor theme="2" tint="-0.249977111117893"/>
  </sheetPr>
  <dimension ref="A1:AA16"/>
  <sheetViews>
    <sheetView topLeftCell="A9" zoomScaleNormal="100" zoomScaleSheetLayoutView="82" workbookViewId="0">
      <selection activeCell="I16" sqref="I16"/>
    </sheetView>
  </sheetViews>
  <sheetFormatPr defaultRowHeight="21"/>
  <cols>
    <col min="1" max="1" width="8.109375" style="1" customWidth="1"/>
    <col min="2" max="2" width="33.21875" style="19" customWidth="1"/>
    <col min="3" max="3" width="8.44140625" style="1" customWidth="1"/>
    <col min="4" max="4" width="8.88671875" style="1" customWidth="1"/>
    <col min="5" max="5" width="13.33203125" style="1" customWidth="1"/>
    <col min="6" max="7" width="14.109375" style="1" customWidth="1"/>
    <col min="8" max="8" width="20.6640625" style="1" customWidth="1"/>
    <col min="9" max="9" width="14.109375" style="1" customWidth="1"/>
    <col min="10" max="10" width="12.33203125" style="1" customWidth="1"/>
    <col min="11" max="11" width="9.21875" style="1" customWidth="1"/>
    <col min="12" max="12" width="7.6640625" style="1" customWidth="1"/>
    <col min="13" max="13" width="10" style="1" customWidth="1"/>
    <col min="14" max="14" width="7.5546875" style="1" customWidth="1"/>
    <col min="15" max="15" width="9.44140625" style="1" customWidth="1"/>
    <col min="16" max="16" width="10.33203125" style="1" customWidth="1"/>
    <col min="17" max="17" width="11.6640625" style="1" customWidth="1"/>
    <col min="18" max="18" width="7.44140625" style="1" customWidth="1"/>
    <col min="19" max="19" width="8.109375" style="1" customWidth="1"/>
    <col min="20" max="20" width="18.88671875" style="1" customWidth="1"/>
    <col min="21" max="21" width="11.6640625" style="1" customWidth="1"/>
    <col min="22" max="22" width="15.33203125" style="1" customWidth="1"/>
    <col min="23" max="23" width="11.88671875" style="1" customWidth="1"/>
    <col min="24" max="25" width="10.44140625" style="1" customWidth="1"/>
    <col min="26" max="26" width="58.21875" style="1" customWidth="1"/>
    <col min="27" max="27" width="13.6640625" style="1" customWidth="1"/>
  </cols>
  <sheetData>
    <row r="1" spans="1:27" ht="25.8">
      <c r="A1" s="73" t="s">
        <v>50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</row>
    <row r="2" spans="1:27" ht="25.8">
      <c r="A2" s="73" t="s">
        <v>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</row>
    <row r="3" spans="1:27" ht="21.6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</row>
    <row r="4" spans="1:27" s="6" customFormat="1" ht="24.6" customHeight="1">
      <c r="A4" s="82" t="s">
        <v>1</v>
      </c>
      <c r="B4" s="82" t="s">
        <v>3</v>
      </c>
      <c r="C4" s="71" t="s">
        <v>46</v>
      </c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25" t="s">
        <v>39</v>
      </c>
      <c r="Y4" s="25" t="s">
        <v>41</v>
      </c>
      <c r="Z4" s="94" t="s">
        <v>9</v>
      </c>
      <c r="AA4" s="82" t="s">
        <v>2</v>
      </c>
    </row>
    <row r="5" spans="1:27" s="18" customFormat="1" ht="28.95" customHeight="1">
      <c r="A5" s="83"/>
      <c r="B5" s="83"/>
      <c r="C5" s="82" t="s">
        <v>4</v>
      </c>
      <c r="D5" s="82" t="s">
        <v>5</v>
      </c>
      <c r="E5" s="82" t="s">
        <v>21</v>
      </c>
      <c r="F5" s="97" t="s">
        <v>84</v>
      </c>
      <c r="G5" s="68" t="s">
        <v>36</v>
      </c>
      <c r="H5" s="69"/>
      <c r="I5" s="70"/>
      <c r="J5" s="78" t="s">
        <v>49</v>
      </c>
      <c r="K5" s="78"/>
      <c r="L5" s="79"/>
      <c r="M5" s="85" t="s">
        <v>22</v>
      </c>
      <c r="N5" s="86"/>
      <c r="O5" s="87"/>
      <c r="P5" s="85" t="s">
        <v>23</v>
      </c>
      <c r="Q5" s="86"/>
      <c r="R5" s="86"/>
      <c r="S5" s="87"/>
      <c r="T5" s="82" t="s">
        <v>24</v>
      </c>
      <c r="U5" s="82" t="s">
        <v>25</v>
      </c>
      <c r="V5" s="82" t="s">
        <v>26</v>
      </c>
      <c r="W5" s="82" t="s">
        <v>8</v>
      </c>
      <c r="X5" s="88" t="s">
        <v>40</v>
      </c>
      <c r="Y5" s="89"/>
      <c r="Z5" s="95"/>
      <c r="AA5" s="83"/>
    </row>
    <row r="6" spans="1:27" s="18" customFormat="1" ht="27" customHeight="1">
      <c r="A6" s="83"/>
      <c r="B6" s="83"/>
      <c r="C6" s="83"/>
      <c r="D6" s="83"/>
      <c r="E6" s="83"/>
      <c r="F6" s="98"/>
      <c r="G6" s="68" t="s">
        <v>63</v>
      </c>
      <c r="H6" s="69"/>
      <c r="I6" s="70"/>
      <c r="J6" s="82" t="s">
        <v>66</v>
      </c>
      <c r="K6" s="82" t="s">
        <v>67</v>
      </c>
      <c r="L6" s="82" t="s">
        <v>27</v>
      </c>
      <c r="M6" s="82" t="s">
        <v>28</v>
      </c>
      <c r="N6" s="82" t="s">
        <v>29</v>
      </c>
      <c r="O6" s="82" t="s">
        <v>30</v>
      </c>
      <c r="P6" s="82" t="s">
        <v>31</v>
      </c>
      <c r="Q6" s="82" t="s">
        <v>32</v>
      </c>
      <c r="R6" s="82" t="s">
        <v>33</v>
      </c>
      <c r="S6" s="82" t="s">
        <v>34</v>
      </c>
      <c r="T6" s="83"/>
      <c r="U6" s="83"/>
      <c r="V6" s="83"/>
      <c r="W6" s="83"/>
      <c r="X6" s="90"/>
      <c r="Y6" s="91"/>
      <c r="Z6" s="95"/>
      <c r="AA6" s="83"/>
    </row>
    <row r="7" spans="1:27" s="18" customFormat="1" ht="28.8" customHeight="1">
      <c r="A7" s="83"/>
      <c r="B7" s="83"/>
      <c r="C7" s="83"/>
      <c r="D7" s="83"/>
      <c r="E7" s="83"/>
      <c r="F7" s="98"/>
      <c r="G7" s="68" t="s">
        <v>64</v>
      </c>
      <c r="H7" s="70"/>
      <c r="I7" s="81" t="s">
        <v>65</v>
      </c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90"/>
      <c r="Y7" s="91"/>
      <c r="Z7" s="95"/>
      <c r="AA7" s="83"/>
    </row>
    <row r="8" spans="1:27" s="18" customFormat="1" ht="99">
      <c r="A8" s="84"/>
      <c r="B8" s="84"/>
      <c r="C8" s="84"/>
      <c r="D8" s="84"/>
      <c r="E8" s="84"/>
      <c r="F8" s="99"/>
      <c r="G8" s="56" t="s">
        <v>57</v>
      </c>
      <c r="H8" s="56" t="s">
        <v>55</v>
      </c>
      <c r="I8" s="81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92"/>
      <c r="Y8" s="93"/>
      <c r="Z8" s="96"/>
      <c r="AA8" s="84"/>
    </row>
    <row r="9" spans="1:27" s="39" customFormat="1" ht="108">
      <c r="A9" s="136"/>
      <c r="B9" s="136" t="s">
        <v>76</v>
      </c>
      <c r="C9" s="57"/>
      <c r="D9" s="57"/>
      <c r="E9" s="150">
        <f>+E10</f>
        <v>3200000</v>
      </c>
      <c r="F9" s="58"/>
      <c r="G9" s="58"/>
      <c r="H9" s="58"/>
      <c r="I9" s="58"/>
      <c r="J9" s="58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60" t="s">
        <v>83</v>
      </c>
      <c r="AA9" s="61"/>
    </row>
    <row r="10" spans="1:27" s="39" customFormat="1" ht="27" customHeight="1">
      <c r="A10" s="50"/>
      <c r="B10" s="153" t="s">
        <v>77</v>
      </c>
      <c r="C10" s="154"/>
      <c r="D10" s="154"/>
      <c r="E10" s="155">
        <f>+E11</f>
        <v>3200000</v>
      </c>
      <c r="F10" s="52"/>
      <c r="G10" s="52"/>
      <c r="H10" s="52"/>
      <c r="I10" s="52"/>
      <c r="J10" s="52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4"/>
      <c r="AA10" s="55"/>
    </row>
    <row r="11" spans="1:27" s="6" customFormat="1" ht="42">
      <c r="A11" s="31">
        <v>1</v>
      </c>
      <c r="B11" s="43" t="s">
        <v>80</v>
      </c>
      <c r="C11" s="31">
        <v>1</v>
      </c>
      <c r="D11" s="31" t="s">
        <v>3</v>
      </c>
      <c r="E11" s="151">
        <v>3200000</v>
      </c>
      <c r="F11" s="23" t="s">
        <v>42</v>
      </c>
      <c r="G11" s="44" t="s">
        <v>81</v>
      </c>
      <c r="H11" s="44" t="s">
        <v>85</v>
      </c>
      <c r="I11" s="16"/>
      <c r="J11" s="45"/>
      <c r="K11" s="46" t="s">
        <v>54</v>
      </c>
      <c r="L11" s="31"/>
      <c r="M11" s="32"/>
      <c r="N11" s="32"/>
      <c r="O11" s="32"/>
      <c r="P11" s="32"/>
      <c r="Q11" s="32"/>
      <c r="R11" s="32"/>
      <c r="S11" s="32"/>
      <c r="T11" s="33"/>
      <c r="U11" s="33" t="s">
        <v>82</v>
      </c>
      <c r="V11" s="33"/>
      <c r="W11" s="33"/>
      <c r="X11" s="33"/>
      <c r="Y11" s="33"/>
      <c r="Z11" s="22"/>
      <c r="AA11" s="31"/>
    </row>
    <row r="12" spans="1:27" s="21" customFormat="1" ht="25.2" customHeight="1">
      <c r="A12" s="34">
        <v>2</v>
      </c>
      <c r="B12" s="137" t="s">
        <v>35</v>
      </c>
      <c r="C12" s="34"/>
      <c r="D12" s="34"/>
      <c r="E12" s="152"/>
      <c r="F12" s="35"/>
      <c r="G12" s="36"/>
      <c r="H12" s="36"/>
      <c r="I12" s="36"/>
      <c r="J12" s="37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47"/>
      <c r="AA12" s="40"/>
    </row>
    <row r="13" spans="1:27" s="21" customFormat="1" ht="25.2" customHeight="1">
      <c r="A13" s="41"/>
      <c r="B13" s="153" t="s">
        <v>78</v>
      </c>
      <c r="C13" s="154"/>
      <c r="D13" s="154"/>
      <c r="E13" s="156" t="s">
        <v>17</v>
      </c>
      <c r="F13" s="52"/>
      <c r="G13" s="52"/>
      <c r="H13" s="52"/>
      <c r="I13" s="52"/>
      <c r="J13" s="52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1"/>
      <c r="AA13" s="42"/>
    </row>
    <row r="14" spans="1:27" s="109" customFormat="1" ht="25.2" customHeight="1">
      <c r="A14" s="148">
        <v>3</v>
      </c>
      <c r="B14" s="139" t="s">
        <v>35</v>
      </c>
      <c r="C14" s="140"/>
      <c r="D14" s="140"/>
      <c r="E14" s="140"/>
      <c r="F14" s="111"/>
      <c r="G14" s="141"/>
      <c r="H14" s="141"/>
      <c r="I14" s="141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2"/>
      <c r="AA14" s="138"/>
    </row>
    <row r="15" spans="1:27" s="117" customFormat="1" ht="25.2" customHeight="1">
      <c r="A15" s="149">
        <v>4</v>
      </c>
      <c r="B15" s="143" t="s">
        <v>35</v>
      </c>
      <c r="C15" s="144"/>
      <c r="D15" s="144"/>
      <c r="E15" s="144"/>
      <c r="F15" s="115"/>
      <c r="G15" s="145"/>
      <c r="H15" s="145"/>
      <c r="I15" s="145"/>
      <c r="J15" s="114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7"/>
      <c r="AA15" s="114"/>
    </row>
    <row r="16" spans="1:27" s="3" customFormat="1">
      <c r="A16" s="2"/>
      <c r="B16" s="19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</sheetData>
  <mergeCells count="33">
    <mergeCell ref="L6:L8"/>
    <mergeCell ref="M6:M8"/>
    <mergeCell ref="G6:I6"/>
    <mergeCell ref="G7:H7"/>
    <mergeCell ref="U5:U8"/>
    <mergeCell ref="A4:A8"/>
    <mergeCell ref="F5:F8"/>
    <mergeCell ref="E5:E8"/>
    <mergeCell ref="C5:C8"/>
    <mergeCell ref="D5:D8"/>
    <mergeCell ref="B4:B8"/>
    <mergeCell ref="P6:P8"/>
    <mergeCell ref="Q6:Q8"/>
    <mergeCell ref="R6:R8"/>
    <mergeCell ref="S6:S8"/>
    <mergeCell ref="T5:T8"/>
    <mergeCell ref="K6:K8"/>
    <mergeCell ref="I7:I8"/>
    <mergeCell ref="J6:J8"/>
    <mergeCell ref="N6:N8"/>
    <mergeCell ref="O6:O8"/>
    <mergeCell ref="A1:AA1"/>
    <mergeCell ref="A2:AA2"/>
    <mergeCell ref="M5:O5"/>
    <mergeCell ref="P5:S5"/>
    <mergeCell ref="J5:L5"/>
    <mergeCell ref="C4:W4"/>
    <mergeCell ref="G5:I5"/>
    <mergeCell ref="V5:V8"/>
    <mergeCell ref="W5:W8"/>
    <mergeCell ref="X5:Y8"/>
    <mergeCell ref="Z4:Z8"/>
    <mergeCell ref="AA4:AA8"/>
  </mergeCells>
  <printOptions horizontalCentered="1"/>
  <pageMargins left="0.11811023622047245" right="0.11811023622047245" top="0.35433070866141736" bottom="0.15748031496062992" header="0.31496062992125984" footer="0.31496062992125984"/>
  <pageSetup paperSize="8" scale="60" orientation="landscape" r:id="rId1"/>
  <colBreaks count="1" manualBreakCount="1">
    <brk id="26" max="16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D11DCED-99E3-4FCB-B812-097F69E59A0C}">
          <x14:formula1>
            <xm:f>Sheet1!$A$1:$A$6</xm:f>
          </x14:formula1>
          <xm:sqref>F14:F15 F11:F12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080BB632A1CE304483002E253BB4A545" ma:contentTypeVersion="15" ma:contentTypeDescription="สร้างเอกสารใหม่" ma:contentTypeScope="" ma:versionID="094db95a353bdd45c90b41aeeba2a7a9">
  <xsd:schema xmlns:xsd="http://www.w3.org/2001/XMLSchema" xmlns:xs="http://www.w3.org/2001/XMLSchema" xmlns:p="http://schemas.microsoft.com/office/2006/metadata/properties" xmlns:ns3="022b611d-d06b-4eb9-b16f-3a2413c3cc65" xmlns:ns4="d34a066d-bbdf-4bfe-80d0-0ee2ece633d4" targetNamespace="http://schemas.microsoft.com/office/2006/metadata/properties" ma:root="true" ma:fieldsID="46d2f8e81e4fdeb886b0423db6dd4f7c" ns3:_="" ns4:_="">
    <xsd:import namespace="022b611d-d06b-4eb9-b16f-3a2413c3cc65"/>
    <xsd:import namespace="d34a066d-bbdf-4bfe-80d0-0ee2ece633d4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2b611d-d06b-4eb9-b16f-3a2413c3cc65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4a066d-bbdf-4bfe-80d0-0ee2ece633d4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การแชร์แฮชคำแนะนำ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42D45D-59D2-4ECA-9DED-3FB0484FEF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2b611d-d06b-4eb9-b16f-3a2413c3cc65"/>
    <ds:schemaRef ds:uri="d34a066d-bbdf-4bfe-80d0-0ee2ece633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B1013A-7374-4DCF-882A-A25B54F726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ครุภัณฑ์</vt:lpstr>
      <vt:lpstr>Sheet1</vt:lpstr>
      <vt:lpstr>สิ่งก่อสร้าง</vt:lpstr>
      <vt:lpstr>ครุภัณฑ์!Print_Area</vt:lpstr>
      <vt:lpstr>สิ่งก่อสร้าง!Print_Area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buu</dc:creator>
  <cp:keywords/>
  <dc:description/>
  <cp:lastModifiedBy>KANOKPORN SUWANMART</cp:lastModifiedBy>
  <cp:revision/>
  <cp:lastPrinted>2026-03-11T08:17:02Z</cp:lastPrinted>
  <dcterms:created xsi:type="dcterms:W3CDTF">2012-11-01T11:50:33Z</dcterms:created>
  <dcterms:modified xsi:type="dcterms:W3CDTF">2026-03-11T08:42:47Z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0x010100080BB632A1CE304483002E253BB4A545</vt:lpwstr>
  </property>
  <property fmtid="{D5CDD505-2E9C-101B-9397-08002B2CF9AE}" pid="3" name="_activity">
    <vt:lpwstr/>
  </property>
</Properties>
</file>